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gech-my.sharepoint.com/personal/martin_patel_unige_ch/Documents/Documents/PROJECTS/ODYSSEE 2023-2025/Presentations - EVENTS/2024-05-08 Online Event/XLS files of graphs/3. Final for upload/"/>
    </mc:Choice>
  </mc:AlternateContent>
  <xr:revisionPtr revIDLastSave="47" documentId="8_{7B85529F-34CB-4535-820E-A708A6204A74}" xr6:coauthVersionLast="47" xr6:coauthVersionMax="47" xr10:uidLastSave="{4D1962B4-F232-425A-A5A6-00C6E2FEFA04}"/>
  <bookViews>
    <workbookView xWindow="22170" yWindow="-9750" windowWidth="19470" windowHeight="9105" xr2:uid="{F6F4C47D-8EA6-47E4-BD89-CBF1BE0FCB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0" i="1" l="1"/>
  <c r="S32" i="1"/>
  <c r="S31" i="1"/>
  <c r="S29" i="1"/>
  <c r="S26" i="1"/>
  <c r="S25" i="1"/>
  <c r="S24" i="1"/>
  <c r="S21" i="1"/>
  <c r="S20" i="1"/>
  <c r="S19" i="1"/>
  <c r="S16" i="1"/>
  <c r="S15" i="1"/>
  <c r="S14" i="1"/>
  <c r="S10" i="1"/>
  <c r="S6" i="1"/>
  <c r="S11" i="1"/>
  <c r="S9" i="1"/>
  <c r="S5" i="1"/>
  <c r="S4" i="1"/>
</calcChain>
</file>

<file path=xl/sharedStrings.xml><?xml version="1.0" encoding="utf-8"?>
<sst xmlns="http://schemas.openxmlformats.org/spreadsheetml/2006/main" count="27" uniqueCount="17">
  <si>
    <t>% p.a. change 2005-2021</t>
  </si>
  <si>
    <t>Transport: Indices</t>
  </si>
  <si>
    <t>Cars</t>
  </si>
  <si>
    <t>Activity (pkm)</t>
  </si>
  <si>
    <t>TFE</t>
  </si>
  <si>
    <t>Unit consumption (based on pkm)</t>
  </si>
  <si>
    <t>Trucks</t>
  </si>
  <si>
    <t>Unit consumption</t>
  </si>
  <si>
    <t>Activity (tkm)</t>
  </si>
  <si>
    <t>Buses</t>
  </si>
  <si>
    <t>Rail</t>
  </si>
  <si>
    <t>Activity (Gtkm)</t>
  </si>
  <si>
    <t>Air</t>
  </si>
  <si>
    <t>Total transport</t>
  </si>
  <si>
    <t>Passenger activity (Gpkm)</t>
  </si>
  <si>
    <t>Goods activity (Gtkm)</t>
  </si>
  <si>
    <t>Transport ODEX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</si>
</sst>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1" applyNumberFormat="1" applyFont="1"/>
    <xf numFmtId="0" fontId="0" fillId="0" borderId="0" xfId="0" quotePrefix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04C66-37D8-48AA-8629-BCF7BBA39CD6}">
  <dimension ref="A1:T32"/>
  <sheetViews>
    <sheetView tabSelected="1" zoomScale="70" zoomScaleNormal="70" workbookViewId="0">
      <selection activeCell="E25" sqref="E25"/>
    </sheetView>
  </sheetViews>
  <sheetFormatPr defaultRowHeight="14.4" x14ac:dyDescent="0.3"/>
  <cols>
    <col min="1" max="1" width="31.33203125" customWidth="1"/>
    <col min="2" max="18" width="10.5546875" bestFit="1" customWidth="1"/>
  </cols>
  <sheetData>
    <row r="1" spans="1:19" x14ac:dyDescent="0.3">
      <c r="A1" s="1" t="s">
        <v>1</v>
      </c>
    </row>
    <row r="2" spans="1:19" x14ac:dyDescent="0.3">
      <c r="A2" s="1"/>
    </row>
    <row r="3" spans="1:19" x14ac:dyDescent="0.3">
      <c r="A3" s="1" t="s">
        <v>2</v>
      </c>
      <c r="B3">
        <v>2005</v>
      </c>
      <c r="C3">
        <v>2006</v>
      </c>
      <c r="D3">
        <v>2007</v>
      </c>
      <c r="E3">
        <v>2008</v>
      </c>
      <c r="F3">
        <v>2009</v>
      </c>
      <c r="G3">
        <v>2010</v>
      </c>
      <c r="H3">
        <v>2011</v>
      </c>
      <c r="I3">
        <v>2012</v>
      </c>
      <c r="J3">
        <v>2013</v>
      </c>
      <c r="K3">
        <v>2014</v>
      </c>
      <c r="L3">
        <v>2015</v>
      </c>
      <c r="M3">
        <v>2016</v>
      </c>
      <c r="N3">
        <v>2017</v>
      </c>
      <c r="O3">
        <v>2018</v>
      </c>
      <c r="P3">
        <v>2019</v>
      </c>
      <c r="Q3">
        <v>2020</v>
      </c>
      <c r="R3">
        <v>2021</v>
      </c>
      <c r="S3" t="s">
        <v>0</v>
      </c>
    </row>
    <row r="4" spans="1:19" x14ac:dyDescent="0.3">
      <c r="A4" t="s">
        <v>3</v>
      </c>
      <c r="B4" s="2">
        <v>100</v>
      </c>
      <c r="C4" s="2">
        <v>100.83690861474406</v>
      </c>
      <c r="D4" s="2">
        <v>102.07911161291288</v>
      </c>
      <c r="E4" s="2">
        <v>103.66850477481518</v>
      </c>
      <c r="F4" s="2">
        <v>106.00433478418954</v>
      </c>
      <c r="G4" s="2">
        <v>107.75449788225733</v>
      </c>
      <c r="H4" s="2">
        <v>109.06213118484058</v>
      </c>
      <c r="I4" s="2">
        <v>111.20978144371234</v>
      </c>
      <c r="J4" s="2">
        <v>113.11011277074567</v>
      </c>
      <c r="K4" s="2">
        <v>114.81781634296455</v>
      </c>
      <c r="L4" s="2">
        <v>117.61000382883837</v>
      </c>
      <c r="M4" s="2">
        <v>120.11407423553035</v>
      </c>
      <c r="N4" s="2">
        <v>122.41238438166006</v>
      </c>
      <c r="O4" s="2">
        <v>123.75140261519503</v>
      </c>
      <c r="P4" s="2">
        <v>125.20019120308787</v>
      </c>
      <c r="Q4" s="2">
        <v>96.579989592456755</v>
      </c>
      <c r="R4" s="2">
        <v>102.59678366702205</v>
      </c>
      <c r="S4" s="3">
        <f>(R4/B4)^(1/16)-1</f>
        <v>1.6035592021539369E-3</v>
      </c>
    </row>
    <row r="5" spans="1:19" x14ac:dyDescent="0.3">
      <c r="A5" t="s">
        <v>4</v>
      </c>
      <c r="B5" s="2">
        <v>100</v>
      </c>
      <c r="C5" s="2">
        <v>99.309717778385121</v>
      </c>
      <c r="D5" s="2">
        <v>99.247683337651722</v>
      </c>
      <c r="E5" s="2">
        <v>100.46606781875786</v>
      </c>
      <c r="F5" s="2">
        <v>101.97468833009214</v>
      </c>
      <c r="G5" s="2">
        <v>102.61433324055793</v>
      </c>
      <c r="H5" s="2">
        <v>102.25933056536489</v>
      </c>
      <c r="I5" s="2">
        <v>102.19102075543947</v>
      </c>
      <c r="J5" s="2">
        <v>102.04633790206807</v>
      </c>
      <c r="K5" s="2">
        <v>101.75034395665072</v>
      </c>
      <c r="L5" s="2">
        <v>101.32877278749805</v>
      </c>
      <c r="M5" s="2">
        <v>101.24542217087338</v>
      </c>
      <c r="N5" s="2">
        <v>100.95211474914367</v>
      </c>
      <c r="O5" s="2">
        <v>99.91245243174312</v>
      </c>
      <c r="P5" s="2">
        <v>99.252652076286495</v>
      </c>
      <c r="Q5" s="2">
        <v>98.56980966981736</v>
      </c>
      <c r="R5" s="2">
        <v>97.925997249854262</v>
      </c>
      <c r="S5" s="3">
        <f>(R5/B5)^(1/16)-1</f>
        <v>-1.309025145369791E-3</v>
      </c>
    </row>
    <row r="6" spans="1:19" x14ac:dyDescent="0.3">
      <c r="A6" t="s">
        <v>5</v>
      </c>
      <c r="B6" s="2">
        <v>100</v>
      </c>
      <c r="C6" s="2">
        <v>98.61297638519035</v>
      </c>
      <c r="D6" s="2">
        <v>97.473368513344013</v>
      </c>
      <c r="E6" s="2">
        <v>96.923751481408715</v>
      </c>
      <c r="F6" s="2">
        <v>96.267449743117083</v>
      </c>
      <c r="G6" s="2">
        <v>95.349569164762656</v>
      </c>
      <c r="H6" s="2">
        <v>93.772754167563107</v>
      </c>
      <c r="I6" s="2">
        <v>91.804570284087063</v>
      </c>
      <c r="J6" s="2">
        <v>90.008442894437565</v>
      </c>
      <c r="K6" s="2">
        <v>88.327204930766086</v>
      </c>
      <c r="L6" s="2">
        <v>85.742151189950917</v>
      </c>
      <c r="M6" s="2">
        <v>83.871052443492374</v>
      </c>
      <c r="N6" s="2">
        <v>82.080551147708661</v>
      </c>
      <c r="O6" s="2">
        <v>80.266866699178792</v>
      </c>
      <c r="P6" s="2">
        <v>78.958218725757661</v>
      </c>
      <c r="Q6" s="2">
        <v>101.83070123764135</v>
      </c>
      <c r="R6" s="2">
        <v>95.153924155992129</v>
      </c>
      <c r="S6" s="3">
        <f>(R6/B6)^(1/16)-1</f>
        <v>-3.0998325241580194E-3</v>
      </c>
    </row>
    <row r="8" spans="1:19" x14ac:dyDescent="0.3">
      <c r="A8" s="1" t="s">
        <v>6</v>
      </c>
      <c r="B8">
        <v>2005</v>
      </c>
      <c r="C8">
        <v>2006</v>
      </c>
      <c r="D8">
        <v>2007</v>
      </c>
      <c r="E8">
        <v>2008</v>
      </c>
      <c r="F8">
        <v>2009</v>
      </c>
      <c r="G8">
        <v>2010</v>
      </c>
      <c r="H8">
        <v>2011</v>
      </c>
      <c r="I8">
        <v>2012</v>
      </c>
      <c r="J8">
        <v>2013</v>
      </c>
      <c r="K8">
        <v>2014</v>
      </c>
      <c r="L8">
        <v>2015</v>
      </c>
      <c r="M8">
        <v>2016</v>
      </c>
      <c r="N8">
        <v>2017</v>
      </c>
      <c r="O8">
        <v>2018</v>
      </c>
      <c r="P8">
        <v>2019</v>
      </c>
      <c r="Q8">
        <v>2020</v>
      </c>
      <c r="R8">
        <v>2021</v>
      </c>
    </row>
    <row r="9" spans="1:19" x14ac:dyDescent="0.3">
      <c r="A9" t="s">
        <v>8</v>
      </c>
      <c r="B9" s="2">
        <v>100</v>
      </c>
      <c r="C9" s="2">
        <v>103.49795024571588</v>
      </c>
      <c r="D9" s="2">
        <v>107.51279505003437</v>
      </c>
      <c r="E9" s="2">
        <v>109.04438163623863</v>
      </c>
      <c r="F9" s="2">
        <v>106.78264965752551</v>
      </c>
      <c r="G9" s="2">
        <v>107.62101189112113</v>
      </c>
      <c r="H9" s="2">
        <v>110.58742647620502</v>
      </c>
      <c r="I9" s="2">
        <v>108.9081557304</v>
      </c>
      <c r="J9" s="2">
        <v>109.75033738191632</v>
      </c>
      <c r="K9" s="2">
        <v>111.66131948157766</v>
      </c>
      <c r="L9" s="2">
        <v>109.57910014513787</v>
      </c>
      <c r="M9" s="2">
        <v>107.98131031497466</v>
      </c>
      <c r="N9" s="2">
        <v>109.5918315382069</v>
      </c>
      <c r="O9" s="2">
        <v>112.77404323581086</v>
      </c>
      <c r="P9" s="2">
        <v>109.15896417385989</v>
      </c>
      <c r="Q9" s="2">
        <v>108.13472360145646</v>
      </c>
      <c r="R9" s="2">
        <v>111.06930970386779</v>
      </c>
      <c r="S9" s="3">
        <f>(R9/B9)^(1/16)-1</f>
        <v>6.5830884092819009E-3</v>
      </c>
    </row>
    <row r="10" spans="1:19" x14ac:dyDescent="0.3">
      <c r="A10" t="s">
        <v>4</v>
      </c>
      <c r="B10" s="2">
        <v>100</v>
      </c>
      <c r="C10" s="2">
        <v>103.79731175691234</v>
      </c>
      <c r="D10" s="2">
        <v>106.9917570672479</v>
      </c>
      <c r="E10" s="2">
        <v>110.21764712154507</v>
      </c>
      <c r="F10" s="2">
        <v>105.82667150598849</v>
      </c>
      <c r="G10" s="2">
        <v>106.58715778726193</v>
      </c>
      <c r="H10" s="2">
        <v>107.36561192107379</v>
      </c>
      <c r="I10" s="2">
        <v>108.04616874304118</v>
      </c>
      <c r="J10" s="2">
        <v>109.03191792689356</v>
      </c>
      <c r="K10" s="2">
        <v>109.04312881521396</v>
      </c>
      <c r="L10" s="2">
        <v>107.06537358332513</v>
      </c>
      <c r="M10" s="2">
        <v>107.74041069202896</v>
      </c>
      <c r="N10" s="2">
        <v>107.93860251503776</v>
      </c>
      <c r="O10" s="2">
        <v>110.09185205056713</v>
      </c>
      <c r="P10" s="2">
        <v>110.53086530750913</v>
      </c>
      <c r="Q10" s="2">
        <v>104.55578804738599</v>
      </c>
      <c r="R10" s="2">
        <v>111.0101827131034</v>
      </c>
      <c r="S10" s="3">
        <f>(R10/B10)^(1/16)-1</f>
        <v>6.5495895709930529E-3</v>
      </c>
    </row>
    <row r="11" spans="1:19" x14ac:dyDescent="0.3">
      <c r="A11" t="s">
        <v>7</v>
      </c>
      <c r="B11" s="2">
        <v>100</v>
      </c>
      <c r="C11" s="2">
        <v>100.28924390336788</v>
      </c>
      <c r="D11" s="2">
        <v>99.515371186709473</v>
      </c>
      <c r="E11" s="2">
        <v>101.07595225696299</v>
      </c>
      <c r="F11" s="2">
        <v>99.10474393115075</v>
      </c>
      <c r="G11" s="2">
        <v>99.039356640778351</v>
      </c>
      <c r="H11" s="2">
        <v>97.086635743508808</v>
      </c>
      <c r="I11" s="2">
        <v>99.208519342212853</v>
      </c>
      <c r="J11" s="2">
        <v>99.345405697913463</v>
      </c>
      <c r="K11" s="2">
        <v>97.655239362637431</v>
      </c>
      <c r="L11" s="2">
        <v>97.706016422398704</v>
      </c>
      <c r="M11" s="2">
        <v>99.77690618659561</v>
      </c>
      <c r="N11" s="2">
        <v>98.491466927813164</v>
      </c>
      <c r="O11" s="2">
        <v>97.621623639373055</v>
      </c>
      <c r="P11" s="2">
        <v>101.25679200424089</v>
      </c>
      <c r="Q11" s="2">
        <v>96.690299438632621</v>
      </c>
      <c r="R11" s="2">
        <v>99.946765680886983</v>
      </c>
      <c r="S11" s="3">
        <f>(R11/B11)^(1/16)-1</f>
        <v>-3.3279754721227128E-5</v>
      </c>
    </row>
    <row r="12" spans="1:19" x14ac:dyDescent="0.3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3"/>
    </row>
    <row r="13" spans="1:19" x14ac:dyDescent="0.3">
      <c r="A13" s="1" t="s">
        <v>9</v>
      </c>
      <c r="B13">
        <v>2005</v>
      </c>
      <c r="C13">
        <v>2006</v>
      </c>
      <c r="D13">
        <v>2007</v>
      </c>
      <c r="E13">
        <v>2008</v>
      </c>
      <c r="F13">
        <v>2009</v>
      </c>
      <c r="G13">
        <v>2010</v>
      </c>
      <c r="H13">
        <v>2011</v>
      </c>
      <c r="I13">
        <v>2012</v>
      </c>
      <c r="J13">
        <v>2013</v>
      </c>
      <c r="K13">
        <v>2014</v>
      </c>
      <c r="L13">
        <v>2015</v>
      </c>
      <c r="M13">
        <v>2016</v>
      </c>
      <c r="N13">
        <v>2017</v>
      </c>
      <c r="O13">
        <v>2018</v>
      </c>
      <c r="P13">
        <v>2019</v>
      </c>
      <c r="Q13">
        <v>2020</v>
      </c>
      <c r="R13">
        <v>2021</v>
      </c>
    </row>
    <row r="14" spans="1:19" x14ac:dyDescent="0.3">
      <c r="A14" t="s">
        <v>3</v>
      </c>
      <c r="B14" s="2">
        <v>100</v>
      </c>
      <c r="C14" s="2">
        <v>100.98336152303034</v>
      </c>
      <c r="D14" s="2">
        <v>103.3434291783031</v>
      </c>
      <c r="E14" s="2">
        <v>93.950359910317431</v>
      </c>
      <c r="F14" s="2">
        <v>96.68803839043386</v>
      </c>
      <c r="G14" s="2">
        <v>98.076544860952694</v>
      </c>
      <c r="H14" s="2">
        <v>98.757031034889664</v>
      </c>
      <c r="I14" s="2">
        <v>101.32163788695277</v>
      </c>
      <c r="J14" s="2">
        <v>102.91075010816976</v>
      </c>
      <c r="K14" s="2">
        <v>105.23935019470558</v>
      </c>
      <c r="L14" s="2">
        <v>107.27294182433229</v>
      </c>
      <c r="M14" s="2">
        <v>109.42847028281477</v>
      </c>
      <c r="N14" s="2">
        <v>113.09937379538214</v>
      </c>
      <c r="O14" s="2">
        <v>109.86114935294813</v>
      </c>
      <c r="P14" s="2">
        <v>118.5540652165362</v>
      </c>
      <c r="Q14" s="2">
        <v>87.755182315226364</v>
      </c>
      <c r="R14" s="2">
        <v>93.210872044998609</v>
      </c>
      <c r="S14" s="3">
        <f>(R14/B14)^(1/16)-1</f>
        <v>-4.3844736486035041E-3</v>
      </c>
    </row>
    <row r="15" spans="1:19" x14ac:dyDescent="0.3">
      <c r="A15" t="s">
        <v>4</v>
      </c>
      <c r="B15" s="2">
        <v>100</v>
      </c>
      <c r="C15" s="2">
        <v>105.33843766987148</v>
      </c>
      <c r="D15" s="2">
        <v>108.95715232214818</v>
      </c>
      <c r="E15" s="2">
        <v>113.90262426918821</v>
      </c>
      <c r="F15" s="2">
        <v>107.50165637593207</v>
      </c>
      <c r="G15" s="2">
        <v>108.10201623496249</v>
      </c>
      <c r="H15" s="2">
        <v>107.79046885765409</v>
      </c>
      <c r="I15" s="2">
        <v>107.26488962175146</v>
      </c>
      <c r="J15" s="2">
        <v>107.56614960879122</v>
      </c>
      <c r="K15" s="2">
        <v>105.78679095957453</v>
      </c>
      <c r="L15" s="2">
        <v>101.19969532596322</v>
      </c>
      <c r="M15" s="2">
        <v>100.37231696013298</v>
      </c>
      <c r="N15" s="2">
        <v>99.43390770888098</v>
      </c>
      <c r="O15" s="2">
        <v>101.41356196002558</v>
      </c>
      <c r="P15" s="2">
        <v>100.70435217939419</v>
      </c>
      <c r="Q15" s="2">
        <v>92.213628386267345</v>
      </c>
      <c r="R15" s="2">
        <v>101.91352287979683</v>
      </c>
      <c r="S15" s="3">
        <f>(R15/B15)^(1/16)-1</f>
        <v>1.1853552785126009E-3</v>
      </c>
    </row>
    <row r="16" spans="1:19" x14ac:dyDescent="0.3">
      <c r="A16" t="s">
        <v>7</v>
      </c>
      <c r="B16" s="2">
        <v>100</v>
      </c>
      <c r="C16" s="2">
        <v>104.31266703856745</v>
      </c>
      <c r="D16" s="2">
        <v>105.43210457450513</v>
      </c>
      <c r="E16" s="2">
        <v>121.23702812625378</v>
      </c>
      <c r="F16" s="2">
        <v>111.1840287232139</v>
      </c>
      <c r="G16" s="2">
        <v>110.22208866373028</v>
      </c>
      <c r="H16" s="2">
        <v>109.14713385781415</v>
      </c>
      <c r="I16" s="2">
        <v>105.86572805053717</v>
      </c>
      <c r="J16" s="2">
        <v>104.52372516547412</v>
      </c>
      <c r="K16" s="2">
        <v>100.52018637881754</v>
      </c>
      <c r="L16" s="2">
        <v>94.338510350247986</v>
      </c>
      <c r="M16" s="2">
        <v>91.724134222769976</v>
      </c>
      <c r="N16" s="2">
        <v>87.917292883314687</v>
      </c>
      <c r="O16" s="2">
        <v>92.310669019324379</v>
      </c>
      <c r="P16" s="2">
        <v>84.943820353574608</v>
      </c>
      <c r="Q16" s="2">
        <v>105.08055017768152</v>
      </c>
      <c r="R16" s="2">
        <v>109.33651906034838</v>
      </c>
      <c r="S16" s="3">
        <f>(R16/B16)^(1/16)-1</f>
        <v>5.5943572390115825E-3</v>
      </c>
    </row>
    <row r="17" spans="1:20" x14ac:dyDescent="0.3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3"/>
    </row>
    <row r="18" spans="1:20" x14ac:dyDescent="0.3">
      <c r="A18" s="1" t="s">
        <v>10</v>
      </c>
      <c r="B18">
        <v>2005</v>
      </c>
      <c r="C18">
        <v>2006</v>
      </c>
      <c r="D18">
        <v>2007</v>
      </c>
      <c r="E18">
        <v>2008</v>
      </c>
      <c r="F18">
        <v>2009</v>
      </c>
      <c r="G18">
        <v>2010</v>
      </c>
      <c r="H18">
        <v>2011</v>
      </c>
      <c r="I18">
        <v>2012</v>
      </c>
      <c r="J18">
        <v>2013</v>
      </c>
      <c r="K18">
        <v>2014</v>
      </c>
      <c r="L18">
        <v>2015</v>
      </c>
      <c r="M18">
        <v>2016</v>
      </c>
      <c r="N18">
        <v>2017</v>
      </c>
      <c r="O18">
        <v>2018</v>
      </c>
      <c r="P18">
        <v>2019</v>
      </c>
      <c r="Q18">
        <v>2020</v>
      </c>
      <c r="R18">
        <v>2021</v>
      </c>
    </row>
    <row r="19" spans="1:20" x14ac:dyDescent="0.3">
      <c r="A19" t="s">
        <v>11</v>
      </c>
      <c r="B19" s="2">
        <v>100</v>
      </c>
      <c r="C19" s="2">
        <v>104.78537666015211</v>
      </c>
      <c r="D19" s="2">
        <v>105.08648655043078</v>
      </c>
      <c r="E19" s="2">
        <v>107.4928231709481</v>
      </c>
      <c r="F19" s="2">
        <v>102.37575597492317</v>
      </c>
      <c r="G19" s="2">
        <v>106.44116324397086</v>
      </c>
      <c r="H19" s="2">
        <v>109.32118205848356</v>
      </c>
      <c r="I19" s="2">
        <v>106.64131462876034</v>
      </c>
      <c r="J19" s="2">
        <v>110.51096692222929</v>
      </c>
      <c r="K19" s="2">
        <v>114.41229454952962</v>
      </c>
      <c r="L19" s="2">
        <v>116.07104738534595</v>
      </c>
      <c r="M19" s="2">
        <v>117.41043375608899</v>
      </c>
      <c r="N19" s="2">
        <v>114.11621669388967</v>
      </c>
      <c r="O19" s="2">
        <v>113.85128448422439</v>
      </c>
      <c r="P19" s="2">
        <v>116.73993721080147</v>
      </c>
      <c r="Q19" s="2">
        <v>88.855950151428928</v>
      </c>
      <c r="R19" s="2">
        <v>96.018901381478912</v>
      </c>
      <c r="S19" s="3">
        <f>(R19/B19)^(1/16)-1</f>
        <v>-2.5358495693766914E-3</v>
      </c>
    </row>
    <row r="20" spans="1:20" x14ac:dyDescent="0.3">
      <c r="A20" t="s">
        <v>4</v>
      </c>
      <c r="B20" s="2">
        <v>100</v>
      </c>
      <c r="C20" s="2">
        <v>103.89613554644883</v>
      </c>
      <c r="D20" s="2">
        <v>103.72947700337069</v>
      </c>
      <c r="E20" s="2">
        <v>105.88985163827789</v>
      </c>
      <c r="F20" s="2">
        <v>103.37478863047545</v>
      </c>
      <c r="G20" s="2">
        <v>106.5992283840683</v>
      </c>
      <c r="H20" s="2">
        <v>103.27805543786769</v>
      </c>
      <c r="I20" s="2">
        <v>103.96062434152068</v>
      </c>
      <c r="J20" s="2">
        <v>105.12685920821261</v>
      </c>
      <c r="K20" s="2">
        <v>102.77301818808984</v>
      </c>
      <c r="L20" s="2">
        <v>104.55189660796438</v>
      </c>
      <c r="M20" s="2">
        <v>106.61553805026381</v>
      </c>
      <c r="N20" s="2">
        <v>105.09754773858045</v>
      </c>
      <c r="O20" s="2">
        <v>103.01490047354275</v>
      </c>
      <c r="P20" s="2">
        <v>101.47470670720966</v>
      </c>
      <c r="Q20" s="2">
        <v>93.682299887894501</v>
      </c>
      <c r="R20" s="2">
        <v>112.70869895648445</v>
      </c>
      <c r="S20" s="3">
        <f>(R20/B20)^(1/16)-1</f>
        <v>7.5053008175378633E-3</v>
      </c>
    </row>
    <row r="21" spans="1:20" x14ac:dyDescent="0.3">
      <c r="A21" t="s">
        <v>7</v>
      </c>
      <c r="B21" s="2">
        <v>100</v>
      </c>
      <c r="C21" s="2">
        <v>99.15136907262611</v>
      </c>
      <c r="D21" s="2">
        <v>98.708673596762736</v>
      </c>
      <c r="E21" s="2">
        <v>98.508764133842703</v>
      </c>
      <c r="F21" s="2">
        <v>100.97584886777001</v>
      </c>
      <c r="G21" s="2">
        <v>100.14850001191282</v>
      </c>
      <c r="H21" s="2">
        <v>94.472135676887419</v>
      </c>
      <c r="I21" s="2">
        <v>97.486255400571849</v>
      </c>
      <c r="J21" s="2">
        <v>95.127987869470303</v>
      </c>
      <c r="K21" s="2">
        <v>89.826900677705495</v>
      </c>
      <c r="L21" s="2">
        <v>90.075775969231174</v>
      </c>
      <c r="M21" s="2">
        <v>90.805846328571832</v>
      </c>
      <c r="N21" s="2">
        <v>92.096943610125734</v>
      </c>
      <c r="O21" s="2">
        <v>90.481983528096976</v>
      </c>
      <c r="P21" s="2">
        <v>86.92372904396305</v>
      </c>
      <c r="Q21" s="2">
        <v>105.43165621237573</v>
      </c>
      <c r="R21" s="2">
        <v>117.38178351853632</v>
      </c>
      <c r="S21" s="3">
        <f>(R21/B21)^(1/16)-1</f>
        <v>1.0066677967904614E-2</v>
      </c>
      <c r="T21" s="4"/>
    </row>
    <row r="22" spans="1:20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3"/>
    </row>
    <row r="23" spans="1:20" x14ac:dyDescent="0.3">
      <c r="A23" s="1" t="s">
        <v>12</v>
      </c>
      <c r="B23">
        <v>2005</v>
      </c>
      <c r="C23">
        <v>2006</v>
      </c>
      <c r="D23">
        <v>2007</v>
      </c>
      <c r="E23">
        <v>2008</v>
      </c>
      <c r="F23">
        <v>2009</v>
      </c>
      <c r="G23">
        <v>2010</v>
      </c>
      <c r="H23">
        <v>2011</v>
      </c>
      <c r="I23">
        <v>2012</v>
      </c>
      <c r="J23">
        <v>2013</v>
      </c>
      <c r="K23">
        <v>2014</v>
      </c>
      <c r="L23">
        <v>2015</v>
      </c>
      <c r="M23">
        <v>2016</v>
      </c>
      <c r="N23">
        <v>2017</v>
      </c>
      <c r="O23">
        <v>2018</v>
      </c>
      <c r="P23">
        <v>2019</v>
      </c>
      <c r="Q23">
        <v>2020</v>
      </c>
      <c r="R23">
        <v>2021</v>
      </c>
    </row>
    <row r="24" spans="1:20" x14ac:dyDescent="0.3">
      <c r="A24" t="s">
        <v>11</v>
      </c>
      <c r="B24" s="2">
        <v>100</v>
      </c>
      <c r="C24" s="2">
        <v>108.51531969276395</v>
      </c>
      <c r="D24" s="2">
        <v>116.87331300910682</v>
      </c>
      <c r="E24" s="2">
        <v>123.12307584974502</v>
      </c>
      <c r="F24" s="2">
        <v>120.65769755208765</v>
      </c>
      <c r="G24" s="2">
        <v>126.40629142187746</v>
      </c>
      <c r="H24" s="2">
        <v>138.60423950692757</v>
      </c>
      <c r="I24" s="2">
        <v>144.01858895178106</v>
      </c>
      <c r="J24" s="2">
        <v>147.44477577175749</v>
      </c>
      <c r="K24" s="2">
        <v>153.61747457902774</v>
      </c>
      <c r="L24" s="2">
        <v>160.05385085073254</v>
      </c>
      <c r="M24" s="2">
        <v>167.85626828678929</v>
      </c>
      <c r="N24" s="2">
        <v>177.93847780744107</v>
      </c>
      <c r="O24" s="2">
        <v>186.50259197562571</v>
      </c>
      <c r="P24" s="2">
        <v>189.76611218173295</v>
      </c>
      <c r="Q24" s="2">
        <v>53.330504865335449</v>
      </c>
      <c r="R24" s="2">
        <v>63.731803294816338</v>
      </c>
      <c r="S24" s="3">
        <f>(R24/B24)^(1/16)-1</f>
        <v>-2.7762735544945016E-2</v>
      </c>
    </row>
    <row r="25" spans="1:20" x14ac:dyDescent="0.3">
      <c r="A25" t="s">
        <v>4</v>
      </c>
      <c r="B25" s="2">
        <v>100</v>
      </c>
      <c r="C25" s="2">
        <v>105.40741779406839</v>
      </c>
      <c r="D25" s="2">
        <v>111.24351093085411</v>
      </c>
      <c r="E25" s="2">
        <v>118.16066743892821</v>
      </c>
      <c r="F25" s="2">
        <v>113.84935320115997</v>
      </c>
      <c r="G25" s="2">
        <v>118.79788502227461</v>
      </c>
      <c r="H25" s="2">
        <v>127.6238589721127</v>
      </c>
      <c r="I25" s="2">
        <v>129.67822522096836</v>
      </c>
      <c r="J25" s="2">
        <v>130.16048980429261</v>
      </c>
      <c r="K25" s="2">
        <v>132.97038177297412</v>
      </c>
      <c r="L25" s="2">
        <v>137.04410598725281</v>
      </c>
      <c r="M25" s="2">
        <v>143.27511274343027</v>
      </c>
      <c r="N25" s="2">
        <v>147.53574125578425</v>
      </c>
      <c r="O25" s="2">
        <v>154.61501031437066</v>
      </c>
      <c r="P25" s="2">
        <v>156.06535421063879</v>
      </c>
      <c r="Q25" s="2">
        <v>58.31392614811859</v>
      </c>
      <c r="R25" s="2">
        <v>65.345756847355062</v>
      </c>
      <c r="S25" s="3">
        <f>(R25/B25)^(1/16)-1</f>
        <v>-2.624189160605972E-2</v>
      </c>
    </row>
    <row r="26" spans="1:20" x14ac:dyDescent="0.3">
      <c r="A26" t="s">
        <v>7</v>
      </c>
      <c r="B26" s="2">
        <v>100</v>
      </c>
      <c r="C26" s="2">
        <v>97.135978673338599</v>
      </c>
      <c r="D26" s="2">
        <v>95.182987515880527</v>
      </c>
      <c r="E26" s="2">
        <v>95.969554548107013</v>
      </c>
      <c r="F26" s="2">
        <v>94.357306256413082</v>
      </c>
      <c r="G26" s="2">
        <v>93.980990729163935</v>
      </c>
      <c r="H26" s="2">
        <v>92.07788984386292</v>
      </c>
      <c r="I26" s="2">
        <v>90.042699463182487</v>
      </c>
      <c r="J26" s="2">
        <v>88.277451081603104</v>
      </c>
      <c r="K26" s="2">
        <v>86.559411380355797</v>
      </c>
      <c r="L26" s="2">
        <v>85.623748044063746</v>
      </c>
      <c r="M26" s="2">
        <v>85.355831036728929</v>
      </c>
      <c r="N26" s="2">
        <v>82.913905454132504</v>
      </c>
      <c r="O26" s="2">
        <v>82.902338609094258</v>
      </c>
      <c r="P26" s="2">
        <v>82.240897711589284</v>
      </c>
      <c r="Q26" s="2">
        <v>109.34441047458064</v>
      </c>
      <c r="R26" s="2">
        <v>102.53241469580384</v>
      </c>
      <c r="S26" s="3">
        <f>(R26/B26)^(1/16)-1</f>
        <v>1.5642724204134595E-3</v>
      </c>
    </row>
    <row r="28" spans="1:20" x14ac:dyDescent="0.3">
      <c r="A28" s="1" t="s">
        <v>13</v>
      </c>
      <c r="B28">
        <v>2005</v>
      </c>
      <c r="C28">
        <v>2006</v>
      </c>
      <c r="D28">
        <v>2007</v>
      </c>
      <c r="E28">
        <v>2008</v>
      </c>
      <c r="F28">
        <v>2009</v>
      </c>
      <c r="G28">
        <v>2010</v>
      </c>
      <c r="H28">
        <v>2011</v>
      </c>
      <c r="I28">
        <v>2012</v>
      </c>
      <c r="J28">
        <v>2013</v>
      </c>
      <c r="K28">
        <v>2014</v>
      </c>
      <c r="L28">
        <v>2015</v>
      </c>
      <c r="M28">
        <v>2016</v>
      </c>
      <c r="N28">
        <v>2017</v>
      </c>
      <c r="O28">
        <v>2018</v>
      </c>
      <c r="P28">
        <v>2019</v>
      </c>
      <c r="Q28">
        <v>2020</v>
      </c>
      <c r="R28">
        <v>2021</v>
      </c>
    </row>
    <row r="29" spans="1:20" x14ac:dyDescent="0.3">
      <c r="A29" t="s">
        <v>14</v>
      </c>
      <c r="B29" s="2">
        <v>100</v>
      </c>
      <c r="C29" s="2">
        <v>101.14086092476413</v>
      </c>
      <c r="D29" s="2">
        <v>103.04982815662895</v>
      </c>
      <c r="E29" s="2">
        <v>104.72546761548355</v>
      </c>
      <c r="F29" s="2">
        <v>107.48648459718314</v>
      </c>
      <c r="G29" s="2">
        <v>109.56547945530639</v>
      </c>
      <c r="H29" s="2">
        <v>110.95822723553333</v>
      </c>
      <c r="I29" s="2">
        <v>112.5407514152499</v>
      </c>
      <c r="J29" s="2">
        <v>114.31702917398819</v>
      </c>
      <c r="K29" s="2">
        <v>116.31690866593172</v>
      </c>
      <c r="L29" s="2">
        <v>119.03621442931728</v>
      </c>
      <c r="M29" s="2">
        <v>121.55904260414259</v>
      </c>
      <c r="N29" s="2">
        <v>123.53342112463241</v>
      </c>
      <c r="O29" s="2">
        <v>124.39684914847074</v>
      </c>
      <c r="P29" s="2">
        <v>126.75082162276156</v>
      </c>
      <c r="Q29" s="2">
        <v>94.283771603663709</v>
      </c>
      <c r="R29" s="2">
        <v>100.30346880814172</v>
      </c>
      <c r="S29" s="3">
        <f>(R29/B29)^(1/16)-1</f>
        <v>1.8939872806256197E-4</v>
      </c>
    </row>
    <row r="30" spans="1:20" x14ac:dyDescent="0.3">
      <c r="A30" t="s">
        <v>15</v>
      </c>
      <c r="B30" s="2">
        <v>100</v>
      </c>
      <c r="C30" s="2">
        <v>104.88749808297608</v>
      </c>
      <c r="D30" s="2">
        <v>105.31362511045708</v>
      </c>
      <c r="E30" s="2">
        <v>107.33508117226924</v>
      </c>
      <c r="F30" s="2">
        <v>99.830206454345614</v>
      </c>
      <c r="G30" s="2">
        <v>102.16970591027599</v>
      </c>
      <c r="H30" s="2">
        <v>105.52175913416247</v>
      </c>
      <c r="I30" s="2">
        <v>102.8605648100138</v>
      </c>
      <c r="J30" s="2">
        <v>106.08591188262702</v>
      </c>
      <c r="K30" s="2">
        <v>109.01147293162251</v>
      </c>
      <c r="L30" s="2">
        <v>108.24794969729277</v>
      </c>
      <c r="M30" s="2">
        <v>107.38985328377065</v>
      </c>
      <c r="N30" s="2">
        <v>105.45822348482081</v>
      </c>
      <c r="O30" s="2">
        <v>107.68890901256837</v>
      </c>
      <c r="P30" s="2">
        <v>105.21393986752452</v>
      </c>
      <c r="Q30" s="2">
        <v>102.42494394987256</v>
      </c>
      <c r="R30" s="2">
        <v>107.61478408833646</v>
      </c>
      <c r="S30" s="3">
        <f>(R30/B30)^(1/16)-1</f>
        <v>4.5972758770169708E-3</v>
      </c>
    </row>
    <row r="31" spans="1:20" x14ac:dyDescent="0.3">
      <c r="A31" t="s">
        <v>4</v>
      </c>
      <c r="B31" s="2">
        <v>100</v>
      </c>
      <c r="C31" s="2">
        <v>101.53539094484061</v>
      </c>
      <c r="D31" s="2">
        <v>103.38577068850363</v>
      </c>
      <c r="E31" s="2">
        <v>106.21805995389322</v>
      </c>
      <c r="F31" s="2">
        <v>105.35161207650619</v>
      </c>
      <c r="G31" s="2">
        <v>106.96960066367247</v>
      </c>
      <c r="H31" s="2">
        <v>108.49669261383919</v>
      </c>
      <c r="I31" s="2">
        <v>109.0524426007141</v>
      </c>
      <c r="J31" s="2">
        <v>109.28829833784546</v>
      </c>
      <c r="K31" s="2">
        <v>109.54379520238295</v>
      </c>
      <c r="L31" s="2">
        <v>109.73012478392195</v>
      </c>
      <c r="M31" s="2">
        <v>111.1287446916519</v>
      </c>
      <c r="N31" s="2">
        <v>111.81655713976141</v>
      </c>
      <c r="O31" s="2">
        <v>112.93270569375689</v>
      </c>
      <c r="P31" s="2">
        <v>112.81399962684884</v>
      </c>
      <c r="Q31" s="2">
        <v>91.124213220076683</v>
      </c>
      <c r="R31" s="2">
        <v>94.225988278546964</v>
      </c>
      <c r="S31" s="3">
        <f>(R31/B31)^(1/16)-1</f>
        <v>-3.710234905730303E-3</v>
      </c>
    </row>
    <row r="32" spans="1:20" x14ac:dyDescent="0.3">
      <c r="A32" t="s">
        <v>16</v>
      </c>
      <c r="B32" s="2">
        <v>100</v>
      </c>
      <c r="C32" s="2">
        <v>98.793895140221153</v>
      </c>
      <c r="D32" s="2">
        <v>97.700808352655685</v>
      </c>
      <c r="E32" s="2">
        <v>98.126785571418139</v>
      </c>
      <c r="F32" s="2">
        <v>96.912650117833536</v>
      </c>
      <c r="G32" s="2">
        <v>96.176463835507704</v>
      </c>
      <c r="H32" s="2">
        <v>94.251923473177442</v>
      </c>
      <c r="I32" s="2">
        <v>92.761164331035687</v>
      </c>
      <c r="J32" s="2">
        <v>91.150758881950651</v>
      </c>
      <c r="K32" s="2">
        <v>89.210083327290349</v>
      </c>
      <c r="L32" s="2">
        <v>87.163291502718536</v>
      </c>
      <c r="M32" s="2">
        <v>86.146199742242473</v>
      </c>
      <c r="N32" s="2">
        <v>84.284935318375602</v>
      </c>
      <c r="O32" s="2">
        <v>83.188070189123678</v>
      </c>
      <c r="P32" s="2">
        <v>82.164763374586158</v>
      </c>
      <c r="Q32" s="2">
        <v>99.193684222839821</v>
      </c>
      <c r="R32" s="2">
        <v>95.401143987469766</v>
      </c>
      <c r="S32" s="3">
        <f>(R32/B32)^(1/16)-1</f>
        <v>-2.9381511681015882E-3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Patel</dc:creator>
  <cp:lastModifiedBy>Martin Patel</cp:lastModifiedBy>
  <dcterms:created xsi:type="dcterms:W3CDTF">2024-07-26T13:06:58Z</dcterms:created>
  <dcterms:modified xsi:type="dcterms:W3CDTF">2024-07-26T13:40:18Z</dcterms:modified>
</cp:coreProperties>
</file>